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A9F35FA8-1A2F-4BCA-8CDC-0789714851E7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7" l="1"/>
  <c r="H58" i="7" s="1"/>
  <c r="F55" i="7" l="1"/>
  <c r="H55" i="7" s="1"/>
  <c r="H50" i="7"/>
  <c r="F64" i="7"/>
  <c r="H64" i="7" s="1"/>
  <c r="F63" i="7"/>
  <c r="H63" i="7" s="1"/>
  <c r="F62" i="7"/>
  <c r="H62" i="7" s="1"/>
  <c r="F57" i="7"/>
  <c r="H57" i="7" s="1"/>
  <c r="F56" i="7"/>
  <c r="H56" i="7" s="1"/>
  <c r="F54" i="7"/>
  <c r="H54" i="7" s="1"/>
  <c r="F51" i="7"/>
  <c r="H51" i="7" s="1"/>
  <c r="F47" i="7"/>
  <c r="H47" i="7" s="1"/>
  <c r="F45" i="7"/>
  <c r="H45" i="7" s="1"/>
  <c r="F65" i="7" l="1"/>
  <c r="E96" i="7"/>
</calcChain>
</file>

<file path=xl/sharedStrings.xml><?xml version="1.0" encoding="utf-8"?>
<sst xmlns="http://schemas.openxmlformats.org/spreadsheetml/2006/main" count="146" uniqueCount="91">
  <si>
    <t>CORF SCOUT CAMP</t>
  </si>
  <si>
    <t xml:space="preserve">MAINLAND SCOUTS - GUIDES </t>
  </si>
  <si>
    <t>DAY VISITS - CAMPING and BUILDING HIRE</t>
  </si>
  <si>
    <t>from</t>
  </si>
  <si>
    <t>Please complete this form return it to :-</t>
  </si>
  <si>
    <t xml:space="preserve">sarah.kingswell@corfcamp.org.uk </t>
  </si>
  <si>
    <t>BACS payments preferred. Postal address for Cheque payments available on request</t>
  </si>
  <si>
    <t xml:space="preserve"> </t>
  </si>
  <si>
    <t>DETAILS</t>
  </si>
  <si>
    <t>Name of Group</t>
  </si>
  <si>
    <t xml:space="preserve">Scout District 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</si>
  <si>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</si>
  <si>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</si>
  <si>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</si>
  <si>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</si>
  <si>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</si>
  <si>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</si>
  <si>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Date of Visit</t>
  </si>
  <si>
    <t>Arrival date</t>
  </si>
  <si>
    <t>Departure date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</si>
  <si>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</si>
  <si>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</si>
  <si>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</si>
  <si>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</si>
  <si>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</si>
  <si>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</si>
  <si>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</si>
  <si>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MAINLAND SCOUTS - GUIDES</t>
  </si>
  <si>
    <t>Visits and Camping</t>
  </si>
  <si>
    <t>ALL VISITORS</t>
  </si>
  <si>
    <t>Total Camping Nights</t>
  </si>
  <si>
    <t>TOTAL COST</t>
  </si>
  <si>
    <t>Deposit</t>
  </si>
  <si>
    <t>Notes</t>
  </si>
  <si>
    <t>A Day and Evening Visit</t>
  </si>
  <si>
    <t>Per Person</t>
  </si>
  <si>
    <t>Camping Fees</t>
  </si>
  <si>
    <t>Per Person per night</t>
  </si>
  <si>
    <t>DEPOSIT PAYABLE FOR ALL BOOINGS</t>
  </si>
  <si>
    <t>Altar Fire</t>
  </si>
  <si>
    <t>Per Night</t>
  </si>
  <si>
    <t>Only 10 available 1st come 1st served</t>
  </si>
  <si>
    <t>Freezer Key</t>
  </si>
  <si>
    <t>Per Week</t>
  </si>
  <si>
    <t xml:space="preserve">Pack Holiday Centre </t>
  </si>
  <si>
    <t>Pack Holiday Centre Sleeps accomodation fee (See PHC Kitchen/dining room)</t>
  </si>
  <si>
    <t>Per Person Per Night</t>
  </si>
  <si>
    <t>Minimum charge per night £50.00. The Kitchen/Dining Room is an "Extra Fee" if using the Pack Holiday Centre. See Brochere for details</t>
  </si>
  <si>
    <t>PHC Kitchen/Dining Room</t>
  </si>
  <si>
    <t>Per day</t>
  </si>
  <si>
    <t>See Above</t>
  </si>
  <si>
    <t>Colenutt Cabin No 1 Sleeps 2</t>
  </si>
  <si>
    <t>Plus  PHC Accomodation Fee</t>
  </si>
  <si>
    <t>Colenutt Cabin No 2 Sleeps 4</t>
  </si>
  <si>
    <t>Per Week (Min Hire)</t>
  </si>
  <si>
    <t xml:space="preserve">1 x Table and </t>
  </si>
  <si>
    <t>Only 12 Sets Available 1st Come 1st Served</t>
  </si>
  <si>
    <t>2 x Bench Seat</t>
  </si>
  <si>
    <t>The Mattinson Centre</t>
  </si>
  <si>
    <t>The Mattinson Centre including Kitchen</t>
  </si>
  <si>
    <t>Per Hour</t>
  </si>
  <si>
    <t>Per Weekend</t>
  </si>
  <si>
    <t xml:space="preserve">TOTAL  </t>
  </si>
  <si>
    <t>PAYMENT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</si>
  <si>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</si>
  <si>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Account name                                 Isle of Wight Scouts Corf Camp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</si>
  <si>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</si>
  <si>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</si>
  <si>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</si>
  <si>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</si>
  <si>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Bookings are not confirmed until deposit payment has been cleared.</t>
  </si>
  <si>
    <t>A receipt will be sent by e.mail for all payments.</t>
  </si>
  <si>
    <r>
      <t>The Damage Waiver/Reservation Fee will be refunded after the Camp by</t>
    </r>
    <r>
      <rPr>
        <b/>
        <sz val="11"/>
        <color rgb="FF000000"/>
        <rFont val="Arial"/>
        <family val="2"/>
      </rPr>
      <t xml:space="preserve"> BACS</t>
    </r>
    <r>
      <rPr>
        <sz val="11"/>
        <color rgb="FF000000"/>
        <rFont val="Arial"/>
        <family val="2"/>
      </rPr>
      <t>. </t>
    </r>
  </si>
  <si>
    <t>Our Refund details will be :-</t>
  </si>
  <si>
    <t xml:space="preserve">Account Name </t>
  </si>
  <si>
    <t>Sort Code</t>
  </si>
  <si>
    <t>Account Number</t>
  </si>
  <si>
    <r>
      <t>ALL</t>
    </r>
    <r>
      <rPr>
        <sz val="11"/>
        <color rgb="FF000000"/>
        <rFont val="Arial"/>
        <family val="2"/>
      </rPr>
      <t xml:space="preserve"> users or groups who are </t>
    </r>
    <r>
      <rPr>
        <b/>
        <sz val="11"/>
        <color rgb="FF000000"/>
        <rFont val="Arial"/>
        <family val="2"/>
      </rPr>
      <t>NOT</t>
    </r>
    <r>
      <rPr>
        <sz val="11"/>
        <color rgb="FF000000"/>
        <rFont val="Arial"/>
        <family val="2"/>
      </rPr>
      <t xml:space="preserve"> members of the Scout Association or Guide Association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provide a copy of their own insurance cover, including Public Liability Cover, before camping or using any facilities at the Corf Scout Campsite.</t>
    </r>
  </si>
  <si>
    <t>This can be submitted with your booking form.</t>
  </si>
  <si>
    <t>DECLARATION</t>
  </si>
  <si>
    <t>We will be paying our Deposit of</t>
  </si>
  <si>
    <t xml:space="preserve">By BACS/Cheque  </t>
  </si>
  <si>
    <t>We have read, understood and agree to abide by the Corf Camp Site Rules and the Scout Association’s Young People First Code of Practice (the “Yellow Card”), </t>
  </si>
  <si>
    <t>Date</t>
  </si>
  <si>
    <t>Camp Leader</t>
  </si>
  <si>
    <t>0</t>
  </si>
  <si>
    <t>Jan 2025</t>
  </si>
  <si>
    <r>
      <t xml:space="preserve">If applicable a Damage Waiver/Reservation Fee is payable at time of booking and </t>
    </r>
    <r>
      <rPr>
        <b/>
        <i/>
        <sz val="11"/>
        <color rgb="FFFF0000"/>
        <rFont val="Arial"/>
        <family val="2"/>
      </rPr>
      <t>Camp Fees Must be received 14 days prior to the Camp</t>
    </r>
  </si>
  <si>
    <t>If you wish to use Mattinson Centre for sleeping, maximum 14 young people from any section in Main Hall and 6 Leaders in rooms off of the Main Hall, please use booking for Pack Holiday Centre.</t>
  </si>
  <si>
    <t>Where did you hear about The Corf Scout Campsite?</t>
  </si>
  <si>
    <t>Phone Chargeing Lockable Locker with 13 amp plug + 2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</si>
</sst>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42">
    <xf numFmtId="0" fontId="0" fillId="0" borderId="0" xfId="0"/>
    <xf numFmtId="49" fontId="0" fillId="0" borderId="0" xfId="0" applyNumberFormat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/>
    <xf numFmtId="49" fontId="0" fillId="0" borderId="1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0" xfId="0" applyNumberFormat="1" applyProtection="1"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4" fontId="0" fillId="0" borderId="2" xfId="2" applyFont="1" applyBorder="1" applyAlignment="1">
      <alignment horizontal="center" vertical="center"/>
    </xf>
    <xf numFmtId="44" fontId="0" fillId="0" borderId="14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1" fillId="0" borderId="1" xfId="2" applyFont="1" applyBorder="1"/>
    <xf numFmtId="44" fontId="0" fillId="0" borderId="8" xfId="2" applyFont="1" applyBorder="1" applyAlignment="1">
      <alignment vertical="center"/>
    </xf>
    <xf numFmtId="44" fontId="0" fillId="0" borderId="8" xfId="2" applyFont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0" borderId="0" xfId="2" applyFont="1" applyBorder="1"/>
    <xf numFmtId="44" fontId="0" fillId="0" borderId="0" xfId="2" applyFont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49" fontId="6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0" fontId="4" fillId="0" borderId="0" xfId="1"/>
    <xf numFmtId="49" fontId="0" fillId="0" borderId="0" xfId="0" applyNumberFormat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3" xfId="0" applyNumberFormat="1" applyBorder="1"/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0" xfId="0" applyNumberFormat="1" applyBorder="1"/>
    <xf numFmtId="49" fontId="0" fillId="0" borderId="3" xfId="0" applyNumberFormat="1" applyBorder="1"/>
    <xf numFmtId="49" fontId="0" fillId="0" borderId="5" xfId="0" applyNumberFormat="1" applyBorder="1"/>
    <xf numFmtId="44" fontId="0" fillId="0" borderId="6" xfId="2" applyFont="1" applyBorder="1" applyAlignment="1">
      <alignment vertical="center"/>
    </xf>
    <xf numFmtId="44" fontId="0" fillId="0" borderId="6" xfId="2" applyFont="1" applyBorder="1" applyAlignment="1">
      <alignment horizontal="center" vertical="center"/>
    </xf>
    <xf numFmtId="49" fontId="4" fillId="0" borderId="0" xfId="1" applyNumberFormat="1"/>
    <xf numFmtId="0" fontId="16" fillId="0" borderId="0" xfId="0" applyFont="1"/>
    <xf numFmtId="49" fontId="17" fillId="0" borderId="0" xfId="0" applyNumberFormat="1" applyFont="1"/>
    <xf numFmtId="49" fontId="0" fillId="0" borderId="1" xfId="0" applyNumberFormat="1" applyBorder="1" applyAlignment="1" applyProtection="1">
      <alignment horizontal="center" vertical="center"/>
      <protection locked="0"/>
    </xf>
    <xf numFmtId="44" fontId="1" fillId="0" borderId="0" xfId="2" applyFont="1" applyBorder="1"/>
    <xf numFmtId="0" fontId="20" fillId="0" borderId="0" xfId="0" applyFont="1" applyAlignment="1">
      <alignment vertical="center"/>
    </xf>
    <xf numFmtId="49" fontId="9" fillId="0" borderId="15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49" fontId="7" fillId="0" borderId="15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49" fontId="3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0" fillId="0" borderId="7" xfId="0" applyNumberFormat="1" applyBorder="1"/>
    <xf numFmtId="8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6" xfId="0" applyNumberFormat="1" applyBorder="1" applyAlignment="1" applyProtection="1">
      <alignment horizontal="right" vertical="center"/>
      <protection locked="0"/>
    </xf>
    <xf numFmtId="44" fontId="0" fillId="0" borderId="6" xfId="2" applyFont="1" applyBorder="1" applyAlignment="1">
      <alignment vertical="center"/>
    </xf>
    <xf numFmtId="44" fontId="0" fillId="0" borderId="7" xfId="2" applyFont="1" applyBorder="1" applyAlignment="1"/>
    <xf numFmtId="44" fontId="0" fillId="0" borderId="6" xfId="2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4" xfId="0" applyNumberFormat="1" applyFont="1" applyBorder="1"/>
    <xf numFmtId="49" fontId="7" fillId="0" borderId="5" xfId="0" applyNumberFormat="1" applyFont="1" applyBorder="1"/>
    <xf numFmtId="49" fontId="0" fillId="0" borderId="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wrapText="1"/>
    </xf>
    <xf numFmtId="14" fontId="0" fillId="0" borderId="15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49" fontId="0" fillId="0" borderId="15" xfId="0" applyNumberFormat="1" applyBorder="1" applyAlignment="1">
      <alignment vertical="center" wrapText="1"/>
    </xf>
    <xf numFmtId="49" fontId="0" fillId="0" borderId="12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15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0" fillId="0" borderId="0" xfId="0" applyAlignment="1">
      <alignment horizontal="left"/>
    </xf>
    <xf numFmtId="49" fontId="0" fillId="0" borderId="2" xfId="0" applyNumberFormat="1" applyBorder="1"/>
    <xf numFmtId="49" fontId="0" fillId="0" borderId="10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11" xfId="0" applyNumberFormat="1" applyBorder="1"/>
    <xf numFmtId="49" fontId="0" fillId="0" borderId="5" xfId="0" applyNumberFormat="1" applyBorder="1"/>
    <xf numFmtId="49" fontId="4" fillId="0" borderId="15" xfId="1" applyNumberFormat="1" applyBorder="1" applyAlignment="1"/>
    <xf numFmtId="49" fontId="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15" xfId="0" applyNumberFormat="1" applyBorder="1"/>
    <xf numFmtId="14" fontId="0" fillId="0" borderId="12" xfId="0" applyNumberFormat="1" applyBorder="1"/>
    <xf numFmtId="49" fontId="8" fillId="0" borderId="0" xfId="0" applyNumberFormat="1" applyFont="1" applyAlignment="1">
      <alignment vertical="center" wrapText="1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center"/>
    </xf>
    <xf numFmtId="0" fontId="19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0" fontId="6" fillId="0" borderId="12" xfId="0" applyFont="1" applyBorder="1" applyAlignment="1">
      <alignment wrapText="1"/>
    </xf>
    <xf numFmtId="49" fontId="3" fillId="0" borderId="2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4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21" fillId="0" borderId="15" xfId="0" applyNumberFormat="1" applyFont="1" applyBorder="1" applyAlignment="1">
      <alignment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</cellXfs>
  <cellStyles count="4">
    <cellStyle name="Currency" xfId="2" builtinId="4"/>
    <cellStyle name="Currency 2" xfId="3" xr:uid="{DAA05733-060C-4E2C-A62C-1BAEFFA0235A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536575</xdr:colOff>
      <xdr:row>0</xdr:row>
      <xdr:rowOff>127000</xdr:rowOff>
    </xdr:from>
    <xdr:to>
      <xdr:col>9</xdr:col>
      <xdr:colOff>509842</xdr:colOff>
      <xdr:row>6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rasteers@sk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6:O105"/>
  <sheetViews>
    <sheetView tabSelected="1" zoomScaleNormal="100" workbookViewId="0">
      <selection activeCell="E56" sqref="E56"/>
    </sheetView>
  </sheetViews>
  <sheetFormatPr defaultColWidth="9.140625" defaultRowHeight="15" x14ac:dyDescent="0.25"/>
  <cols>
    <col min="1" max="4" width="9.140625" style="1"/>
    <col min="5" max="5" width="12.42578125" style="1" customWidth="1"/>
    <col min="6" max="6" width="9.140625" style="1"/>
    <col min="7" max="7" width="9" style="1" customWidth="1"/>
    <col min="8" max="8" width="9" style="1" hidden="1" customWidth="1"/>
    <col min="9" max="9" width="9" style="1" customWidth="1"/>
    <col min="10" max="16384" width="9.140625" style="1"/>
  </cols>
  <sheetData>
    <row r="6" spans="1:11" x14ac:dyDescent="0.25">
      <c r="A6" s="98" t="s">
        <v>0</v>
      </c>
      <c r="B6" s="99"/>
      <c r="C6" s="99"/>
      <c r="D6" s="99"/>
      <c r="E6" s="99"/>
      <c r="F6" s="99"/>
      <c r="G6" s="99"/>
      <c r="H6" s="99"/>
      <c r="I6" s="99"/>
      <c r="J6" s="99"/>
    </row>
    <row r="7" spans="1:11" ht="21" x14ac:dyDescent="0.35">
      <c r="A7" s="96" t="s">
        <v>1</v>
      </c>
      <c r="B7" s="97"/>
      <c r="C7" s="97"/>
      <c r="D7" s="97"/>
      <c r="E7" s="97"/>
      <c r="F7" s="97"/>
      <c r="G7" s="97"/>
      <c r="H7" s="97"/>
      <c r="I7" s="97"/>
      <c r="J7" s="97"/>
    </row>
    <row r="8" spans="1:11" x14ac:dyDescent="0.25">
      <c r="A8" s="98" t="s">
        <v>2</v>
      </c>
      <c r="B8" s="103"/>
      <c r="C8" s="103"/>
      <c r="D8" s="103"/>
      <c r="E8" s="103"/>
      <c r="F8" s="103"/>
      <c r="G8" s="103"/>
      <c r="H8" s="103"/>
      <c r="I8" s="103"/>
      <c r="J8" s="103"/>
    </row>
    <row r="9" spans="1:11" ht="15.75" x14ac:dyDescent="0.25">
      <c r="G9" s="1" t="s">
        <v>3</v>
      </c>
      <c r="I9" s="44" t="s">
        <v>86</v>
      </c>
    </row>
    <row r="10" spans="1:11" x14ac:dyDescent="0.25">
      <c r="A10" s="2" t="s">
        <v>4</v>
      </c>
    </row>
    <row r="11" spans="1:11" x14ac:dyDescent="0.25">
      <c r="A11" s="59" t="s">
        <v>5</v>
      </c>
    </row>
    <row r="12" spans="1:11" x14ac:dyDescent="0.25">
      <c r="A12" s="2"/>
    </row>
    <row r="13" spans="1:11" ht="15.75" x14ac:dyDescent="0.25">
      <c r="A13" s="60" t="s">
        <v>6</v>
      </c>
      <c r="B13" s="61"/>
      <c r="C13" s="61"/>
      <c r="D13" s="61"/>
      <c r="E13" s="61"/>
      <c r="F13" s="61"/>
      <c r="G13" s="61"/>
    </row>
    <row r="14" spans="1:11" x14ac:dyDescent="0.25">
      <c r="A14" s="2"/>
      <c r="C14" s="45"/>
      <c r="K14" s="2" t="s">
        <v>7</v>
      </c>
    </row>
    <row r="15" spans="1:11" x14ac:dyDescent="0.25">
      <c r="A15" s="3" t="s">
        <v>8</v>
      </c>
    </row>
    <row r="16" spans="1:11" x14ac:dyDescent="0.25">
      <c r="A16" s="2" t="s">
        <v>9</v>
      </c>
      <c r="C16" s="100"/>
      <c r="D16" s="101"/>
      <c r="E16" s="101"/>
      <c r="F16" s="101"/>
      <c r="G16" s="101"/>
      <c r="H16" s="101"/>
      <c r="I16" s="101"/>
      <c r="J16" s="102"/>
    </row>
    <row r="18" spans="1:10" x14ac:dyDescent="0.25">
      <c r="A18" s="2" t="s">
        <v>10</v>
      </c>
      <c r="C18" s="100" t="s">
        <v>7</v>
      </c>
      <c r="D18" s="101"/>
      <c r="E18" s="101"/>
      <c r="F18" s="101"/>
      <c r="G18" s="101"/>
      <c r="H18" s="101"/>
      <c r="I18" s="101"/>
      <c r="J18" s="102"/>
    </row>
    <row r="20" spans="1:10" x14ac:dyDescent="0.25">
      <c r="A20" s="2" t="s">
        <v>11</v>
      </c>
      <c r="D20" s="100" t="s">
        <v>7</v>
      </c>
      <c r="E20" s="101"/>
      <c r="F20" s="101"/>
      <c r="G20" s="101"/>
      <c r="H20" s="101"/>
      <c r="I20" s="101"/>
      <c r="J20" s="102"/>
    </row>
    <row r="22" spans="1:10" x14ac:dyDescent="0.25">
      <c r="A22" s="2" t="s">
        <v>12</v>
      </c>
      <c r="C22" s="104" t="s">
        <v>7</v>
      </c>
      <c r="D22" s="105"/>
      <c r="E22" s="105"/>
      <c r="F22" s="105"/>
      <c r="G22" s="105"/>
      <c r="H22" s="105"/>
      <c r="I22" s="105"/>
      <c r="J22" s="106"/>
    </row>
    <row r="23" spans="1:10" x14ac:dyDescent="0.25">
      <c r="A23" s="2" t="s">
        <v>7</v>
      </c>
      <c r="C23" s="107" t="s">
        <v>7</v>
      </c>
      <c r="D23" s="108"/>
      <c r="E23" s="108"/>
      <c r="F23" s="108"/>
      <c r="G23" s="108"/>
      <c r="H23" s="108"/>
      <c r="I23" s="108"/>
      <c r="J23" s="109"/>
    </row>
    <row r="24" spans="1:10" x14ac:dyDescent="0.25">
      <c r="A24" s="2" t="s">
        <v>13</v>
      </c>
      <c r="C24" s="100" t="s">
        <v>7</v>
      </c>
      <c r="D24" s="101"/>
      <c r="E24" s="102"/>
    </row>
    <row r="26" spans="1:10" x14ac:dyDescent="0.25">
      <c r="A26" s="2" t="s">
        <v>14</v>
      </c>
      <c r="C26" s="100" t="s">
        <v>7</v>
      </c>
      <c r="D26" s="101"/>
      <c r="E26" s="101"/>
      <c r="F26" s="101"/>
      <c r="G26" s="102"/>
    </row>
    <row r="28" spans="1:10" x14ac:dyDescent="0.25">
      <c r="A28" s="2" t="s">
        <v>15</v>
      </c>
      <c r="C28" s="100" t="s">
        <v>7</v>
      </c>
      <c r="D28" s="101"/>
      <c r="E28" s="101"/>
      <c r="F28" s="101"/>
      <c r="G28" s="102"/>
    </row>
    <row r="30" spans="1:10" x14ac:dyDescent="0.25">
      <c r="A30" s="2" t="s">
        <v>16</v>
      </c>
      <c r="C30" s="110" t="s">
        <v>7</v>
      </c>
      <c r="D30" s="101"/>
      <c r="E30" s="101"/>
      <c r="F30" s="101"/>
      <c r="G30" s="101"/>
      <c r="H30" s="101"/>
      <c r="I30" s="101"/>
      <c r="J30" s="102"/>
    </row>
    <row r="32" spans="1:10" x14ac:dyDescent="0.25">
      <c r="A32" s="2" t="s">
        <v>17</v>
      </c>
    </row>
    <row r="33" spans="1:15" x14ac:dyDescent="0.25">
      <c r="A33" s="2" t="s">
        <v>18</v>
      </c>
      <c r="C33" s="114" t="s">
        <v>7</v>
      </c>
      <c r="D33" s="115"/>
      <c r="F33" s="2" t="s">
        <v>19</v>
      </c>
      <c r="I33" s="91" t="s">
        <v>7</v>
      </c>
      <c r="J33" s="92"/>
      <c r="K33" s="1" t="s">
        <v>7</v>
      </c>
    </row>
    <row r="34" spans="1:15" x14ac:dyDescent="0.25">
      <c r="A34" s="2"/>
      <c r="F34" s="2"/>
      <c r="I34" s="46"/>
      <c r="J34" s="46"/>
    </row>
    <row r="35" spans="1:15" x14ac:dyDescent="0.25">
      <c r="A35" s="2" t="s">
        <v>20</v>
      </c>
      <c r="C35" s="1" t="s">
        <v>21</v>
      </c>
      <c r="D35" s="4" t="s">
        <v>7</v>
      </c>
      <c r="F35" s="2" t="s">
        <v>22</v>
      </c>
      <c r="H35" s="4"/>
      <c r="I35" s="5" t="s">
        <v>7</v>
      </c>
      <c r="J35" s="46"/>
    </row>
    <row r="36" spans="1:15" x14ac:dyDescent="0.25">
      <c r="A36" s="2"/>
      <c r="F36" s="2"/>
      <c r="I36" s="46"/>
      <c r="J36" s="46"/>
    </row>
    <row r="37" spans="1:15" x14ac:dyDescent="0.25">
      <c r="A37" s="2" t="s">
        <v>23</v>
      </c>
      <c r="F37" s="2"/>
      <c r="I37" s="46"/>
      <c r="J37" s="46"/>
      <c r="K37" s="1" t="s">
        <v>7</v>
      </c>
    </row>
    <row r="38" spans="1:15" x14ac:dyDescent="0.25">
      <c r="A38" s="2"/>
      <c r="C38" s="1" t="s">
        <v>24</v>
      </c>
      <c r="D38" s="4" t="s">
        <v>7</v>
      </c>
      <c r="F38" s="2"/>
      <c r="I38" s="46"/>
      <c r="J38" s="46"/>
    </row>
    <row r="39" spans="1:15" x14ac:dyDescent="0.25">
      <c r="A39" s="2"/>
      <c r="F39" s="2"/>
      <c r="I39" s="46"/>
      <c r="J39" s="46"/>
    </row>
    <row r="40" spans="1:15" x14ac:dyDescent="0.25">
      <c r="A40" s="2"/>
      <c r="C40" s="1" t="s">
        <v>25</v>
      </c>
      <c r="D40" s="4"/>
      <c r="E40" s="1" t="s">
        <v>26</v>
      </c>
      <c r="F40" s="2"/>
      <c r="I40" s="52"/>
      <c r="J40" s="53"/>
    </row>
    <row r="42" spans="1:15" ht="21.75" customHeight="1" x14ac:dyDescent="0.45">
      <c r="A42" s="119" t="s">
        <v>27</v>
      </c>
      <c r="B42" s="119"/>
      <c r="C42" s="119"/>
      <c r="D42" s="119"/>
      <c r="E42" s="119"/>
      <c r="F42" s="119"/>
      <c r="G42" s="119"/>
      <c r="H42" s="119"/>
      <c r="I42" s="119"/>
      <c r="J42" s="119"/>
      <c r="L42" s="1" t="s">
        <v>7</v>
      </c>
      <c r="M42" s="1" t="s">
        <v>7</v>
      </c>
      <c r="N42" s="6" t="s">
        <v>7</v>
      </c>
      <c r="O42" s="1" t="s">
        <v>7</v>
      </c>
    </row>
    <row r="43" spans="1:15" x14ac:dyDescent="0.25">
      <c r="A43" s="123" t="s">
        <v>28</v>
      </c>
      <c r="B43" s="124"/>
      <c r="C43" s="86"/>
      <c r="D43" s="131" t="s">
        <v>29</v>
      </c>
      <c r="E43" s="133" t="s">
        <v>30</v>
      </c>
      <c r="F43" s="72" t="s">
        <v>31</v>
      </c>
      <c r="G43" s="80" t="s">
        <v>32</v>
      </c>
      <c r="H43" s="7" t="s">
        <v>32</v>
      </c>
      <c r="I43" s="127" t="s">
        <v>33</v>
      </c>
      <c r="J43" s="128"/>
    </row>
    <row r="44" spans="1:15" ht="30" customHeight="1" x14ac:dyDescent="0.25">
      <c r="A44" s="125"/>
      <c r="B44" s="71"/>
      <c r="C44" s="126"/>
      <c r="D44" s="132"/>
      <c r="E44" s="134"/>
      <c r="F44" s="135"/>
      <c r="G44" s="136"/>
      <c r="H44" s="8"/>
      <c r="I44" s="129"/>
      <c r="J44" s="130"/>
    </row>
    <row r="45" spans="1:15" x14ac:dyDescent="0.25">
      <c r="A45" s="9" t="s">
        <v>34</v>
      </c>
      <c r="B45" s="54"/>
      <c r="C45" s="54"/>
      <c r="D45" s="29">
        <v>2.6</v>
      </c>
      <c r="E45" s="10">
        <v>0</v>
      </c>
      <c r="F45" s="57">
        <f>E45*D45</f>
        <v>0</v>
      </c>
      <c r="G45" s="58">
        <v>0</v>
      </c>
      <c r="H45" s="50">
        <f>IF(F45&gt;0,G45,0)</f>
        <v>0</v>
      </c>
      <c r="I45" s="85" t="s">
        <v>7</v>
      </c>
      <c r="J45" s="86"/>
    </row>
    <row r="46" spans="1:15" x14ac:dyDescent="0.25">
      <c r="A46" s="11"/>
      <c r="B46" s="12" t="s">
        <v>35</v>
      </c>
      <c r="C46" s="12"/>
      <c r="D46" s="30"/>
      <c r="E46" s="13"/>
      <c r="F46" s="33"/>
      <c r="G46" s="34"/>
      <c r="H46" s="51"/>
      <c r="I46" s="47"/>
      <c r="J46" s="48"/>
    </row>
    <row r="47" spans="1:15" ht="42" customHeight="1" x14ac:dyDescent="0.25">
      <c r="A47" s="9" t="s">
        <v>36</v>
      </c>
      <c r="B47" s="54"/>
      <c r="C47" s="5" t="s">
        <v>37</v>
      </c>
      <c r="D47" s="58">
        <v>6.25</v>
      </c>
      <c r="E47" s="10" t="s">
        <v>85</v>
      </c>
      <c r="F47" s="35">
        <f>E47*D47</f>
        <v>0</v>
      </c>
      <c r="G47" s="36">
        <v>50</v>
      </c>
      <c r="H47" s="15">
        <f>IF(F47&gt;0,G47,0)</f>
        <v>0</v>
      </c>
      <c r="I47" s="87" t="s">
        <v>38</v>
      </c>
      <c r="J47" s="88"/>
    </row>
    <row r="48" spans="1:15" ht="14.25" customHeight="1" x14ac:dyDescent="0.25">
      <c r="A48" s="9" t="s">
        <v>55</v>
      </c>
      <c r="B48" s="55"/>
      <c r="C48" s="72" t="s">
        <v>54</v>
      </c>
      <c r="D48" s="74">
        <v>12</v>
      </c>
      <c r="E48" s="76">
        <v>0</v>
      </c>
      <c r="F48" s="77">
        <v>0</v>
      </c>
      <c r="G48" s="79">
        <v>0</v>
      </c>
      <c r="H48" s="80">
        <v>0</v>
      </c>
      <c r="I48" s="81" t="s">
        <v>56</v>
      </c>
      <c r="J48" s="82"/>
    </row>
    <row r="49" spans="1:10" x14ac:dyDescent="0.25">
      <c r="A49" s="24" t="s">
        <v>57</v>
      </c>
      <c r="B49" s="56"/>
      <c r="C49" s="73"/>
      <c r="D49" s="75"/>
      <c r="E49" s="73"/>
      <c r="F49" s="78"/>
      <c r="G49" s="78"/>
      <c r="H49" s="73"/>
      <c r="I49" s="83"/>
      <c r="J49" s="84"/>
    </row>
    <row r="50" spans="1:10" ht="24.75" customHeight="1" x14ac:dyDescent="0.25">
      <c r="A50" s="16" t="s">
        <v>39</v>
      </c>
      <c r="B50" s="17"/>
      <c r="C50" s="17" t="s">
        <v>40</v>
      </c>
      <c r="D50" s="31">
        <v>2.5</v>
      </c>
      <c r="E50" s="18">
        <v>0</v>
      </c>
      <c r="F50" s="37">
        <v>0</v>
      </c>
      <c r="G50" s="38">
        <v>0</v>
      </c>
      <c r="H50" s="19">
        <f>IF(F50&gt;0,G50,0)</f>
        <v>0</v>
      </c>
      <c r="I50" s="89" t="s">
        <v>41</v>
      </c>
      <c r="J50" s="90"/>
    </row>
    <row r="51" spans="1:10" ht="24.75" customHeight="1" x14ac:dyDescent="0.25">
      <c r="A51" s="16" t="s">
        <v>42</v>
      </c>
      <c r="B51" s="17"/>
      <c r="C51" s="17" t="s">
        <v>43</v>
      </c>
      <c r="D51" s="31">
        <v>5</v>
      </c>
      <c r="E51" s="18">
        <v>0</v>
      </c>
      <c r="F51" s="37">
        <f>E51*D51</f>
        <v>0</v>
      </c>
      <c r="G51" s="38">
        <v>10</v>
      </c>
      <c r="H51" s="19">
        <f>IF(F51&gt;0,G51,0)</f>
        <v>0</v>
      </c>
      <c r="I51" s="89" t="s">
        <v>7</v>
      </c>
      <c r="J51" s="90"/>
    </row>
    <row r="52" spans="1:10" ht="14.25" customHeight="1" x14ac:dyDescent="0.25">
      <c r="A52" s="70" t="s">
        <v>44</v>
      </c>
      <c r="B52" s="71"/>
      <c r="C52" s="71"/>
      <c r="D52" s="71"/>
      <c r="E52" s="71"/>
      <c r="F52" s="39" t="s">
        <v>7</v>
      </c>
      <c r="G52" s="40" t="s">
        <v>7</v>
      </c>
      <c r="H52" s="20" t="s">
        <v>7</v>
      </c>
      <c r="I52" s="1" t="s">
        <v>7</v>
      </c>
    </row>
    <row r="53" spans="1:10" ht="16.5" customHeight="1" x14ac:dyDescent="0.25">
      <c r="A53" s="71"/>
      <c r="B53" s="71"/>
      <c r="C53" s="71"/>
      <c r="D53" s="71"/>
      <c r="E53" s="71"/>
      <c r="F53" s="39"/>
      <c r="G53" s="40"/>
      <c r="H53" s="20"/>
    </row>
    <row r="54" spans="1:10" ht="87" customHeight="1" x14ac:dyDescent="0.25">
      <c r="A54" s="93" t="s">
        <v>45</v>
      </c>
      <c r="B54" s="94"/>
      <c r="C54" s="21" t="s">
        <v>46</v>
      </c>
      <c r="D54" s="41">
        <v>6.8</v>
      </c>
      <c r="E54" s="62">
        <v>0</v>
      </c>
      <c r="F54" s="35">
        <f t="shared" ref="F54:F58" si="0">E54*D54</f>
        <v>0</v>
      </c>
      <c r="G54" s="36">
        <v>50</v>
      </c>
      <c r="H54" s="15">
        <f t="shared" ref="H54:H58" si="1">IF(F54&gt;0,G54,0)</f>
        <v>0</v>
      </c>
      <c r="I54" s="117" t="s">
        <v>47</v>
      </c>
      <c r="J54" s="118"/>
    </row>
    <row r="55" spans="1:10" x14ac:dyDescent="0.25">
      <c r="A55" s="22" t="s">
        <v>48</v>
      </c>
      <c r="C55" s="4" t="s">
        <v>49</v>
      </c>
      <c r="D55" s="41">
        <v>17.25</v>
      </c>
      <c r="E55" s="140">
        <v>0</v>
      </c>
      <c r="F55" s="35">
        <f t="shared" si="0"/>
        <v>0</v>
      </c>
      <c r="G55" s="36">
        <v>15</v>
      </c>
      <c r="H55" s="15">
        <f t="shared" si="1"/>
        <v>0</v>
      </c>
      <c r="I55" s="68" t="s">
        <v>50</v>
      </c>
      <c r="J55" s="69"/>
    </row>
    <row r="56" spans="1:10" ht="33" customHeight="1" x14ac:dyDescent="0.25">
      <c r="A56" s="95" t="s">
        <v>51</v>
      </c>
      <c r="B56" s="94"/>
      <c r="C56" s="23" t="s">
        <v>40</v>
      </c>
      <c r="D56" s="41">
        <v>8.6999999999999993</v>
      </c>
      <c r="E56" s="141" t="s">
        <v>85</v>
      </c>
      <c r="F56" s="35">
        <f t="shared" si="0"/>
        <v>0</v>
      </c>
      <c r="G56" s="36">
        <v>0</v>
      </c>
      <c r="H56" s="15">
        <f t="shared" si="1"/>
        <v>0</v>
      </c>
      <c r="I56" s="68" t="s">
        <v>52</v>
      </c>
      <c r="J56" s="69"/>
    </row>
    <row r="57" spans="1:10" ht="33.75" customHeight="1" x14ac:dyDescent="0.25">
      <c r="A57" s="95" t="s">
        <v>53</v>
      </c>
      <c r="B57" s="94"/>
      <c r="C57" s="14" t="s">
        <v>40</v>
      </c>
      <c r="D57" s="41">
        <v>8.6999999999999993</v>
      </c>
      <c r="E57" s="62">
        <v>0</v>
      </c>
      <c r="F57" s="35">
        <f t="shared" si="0"/>
        <v>0</v>
      </c>
      <c r="G57" s="36">
        <v>0</v>
      </c>
      <c r="H57" s="15">
        <f t="shared" si="1"/>
        <v>0</v>
      </c>
      <c r="I57" s="68" t="s">
        <v>52</v>
      </c>
      <c r="J57" s="69"/>
    </row>
    <row r="58" spans="1:10" ht="47.25" customHeight="1" x14ac:dyDescent="0.25">
      <c r="A58" s="139" t="s">
        <v>90</v>
      </c>
      <c r="B58" s="67"/>
      <c r="C58" s="43" t="s">
        <v>54</v>
      </c>
      <c r="D58" s="41">
        <v>5</v>
      </c>
      <c r="E58" s="62">
        <v>0</v>
      </c>
      <c r="F58" s="35">
        <f t="shared" si="0"/>
        <v>0</v>
      </c>
      <c r="G58" s="36">
        <v>10</v>
      </c>
      <c r="H58" s="15">
        <f t="shared" si="1"/>
        <v>0</v>
      </c>
      <c r="I58" s="100"/>
      <c r="J58" s="102"/>
    </row>
    <row r="59" spans="1:10" ht="11.25" customHeight="1" x14ac:dyDescent="0.25">
      <c r="A59" s="123" t="s">
        <v>58</v>
      </c>
      <c r="B59" s="124"/>
      <c r="C59" s="124"/>
      <c r="D59" s="124"/>
      <c r="E59" s="25" t="s">
        <v>7</v>
      </c>
      <c r="F59" s="39" t="s">
        <v>7</v>
      </c>
      <c r="G59" s="40" t="s">
        <v>7</v>
      </c>
      <c r="H59" s="20" t="s">
        <v>7</v>
      </c>
      <c r="I59" s="1" t="s">
        <v>7</v>
      </c>
    </row>
    <row r="60" spans="1:10" ht="11.25" customHeight="1" x14ac:dyDescent="0.25">
      <c r="A60" s="137"/>
      <c r="B60" s="138"/>
      <c r="C60" s="138"/>
      <c r="D60" s="138"/>
      <c r="E60" s="25"/>
      <c r="F60" s="39"/>
      <c r="G60" s="40"/>
      <c r="H60" s="20"/>
    </row>
    <row r="61" spans="1:10" ht="33.75" customHeight="1" x14ac:dyDescent="0.25">
      <c r="A61" s="120" t="s">
        <v>88</v>
      </c>
      <c r="B61" s="121"/>
      <c r="C61" s="121"/>
      <c r="D61" s="121"/>
      <c r="E61" s="121"/>
      <c r="F61" s="121"/>
      <c r="G61" s="121"/>
      <c r="H61" s="121"/>
      <c r="I61" s="121"/>
      <c r="J61" s="122"/>
    </row>
    <row r="62" spans="1:10" ht="45" customHeight="1" x14ac:dyDescent="0.25">
      <c r="A62" s="95" t="s">
        <v>59</v>
      </c>
      <c r="B62" s="94"/>
      <c r="C62" s="21" t="s">
        <v>60</v>
      </c>
      <c r="D62" s="41">
        <v>20</v>
      </c>
      <c r="E62" s="26">
        <v>0</v>
      </c>
      <c r="F62" s="35">
        <f>E62*D62</f>
        <v>0</v>
      </c>
      <c r="G62" s="36">
        <v>0</v>
      </c>
      <c r="H62" s="15">
        <f>IF(F62&gt;0,G62,0)</f>
        <v>0</v>
      </c>
      <c r="I62" s="95" t="s">
        <v>7</v>
      </c>
      <c r="J62" s="94"/>
    </row>
    <row r="63" spans="1:10" ht="48.75" customHeight="1" x14ac:dyDescent="0.25">
      <c r="A63" s="95" t="s">
        <v>59</v>
      </c>
      <c r="B63" s="94"/>
      <c r="C63" s="14" t="s">
        <v>49</v>
      </c>
      <c r="D63" s="41">
        <v>120</v>
      </c>
      <c r="E63" s="26">
        <v>0</v>
      </c>
      <c r="F63" s="35">
        <f>E63*D63</f>
        <v>0</v>
      </c>
      <c r="G63" s="36">
        <v>50</v>
      </c>
      <c r="H63" s="15">
        <f>IF(F63&gt;0,G63,0)</f>
        <v>0</v>
      </c>
      <c r="I63" s="95" t="s">
        <v>7</v>
      </c>
      <c r="J63" s="94"/>
    </row>
    <row r="64" spans="1:10" ht="50.25" customHeight="1" x14ac:dyDescent="0.25">
      <c r="A64" s="95" t="s">
        <v>59</v>
      </c>
      <c r="B64" s="94"/>
      <c r="C64" s="43" t="s">
        <v>61</v>
      </c>
      <c r="D64" s="41">
        <v>180</v>
      </c>
      <c r="E64" s="26">
        <v>0</v>
      </c>
      <c r="F64" s="35">
        <f>E64*D64</f>
        <v>0</v>
      </c>
      <c r="G64" s="36">
        <v>50</v>
      </c>
      <c r="H64" s="15">
        <f>IF(F64&gt;0,G64,0)</f>
        <v>0</v>
      </c>
      <c r="I64" s="100" t="s">
        <v>7</v>
      </c>
      <c r="J64" s="102"/>
    </row>
    <row r="65" spans="1:12" x14ac:dyDescent="0.25">
      <c r="B65" s="46"/>
      <c r="D65" s="27"/>
      <c r="E65" s="4" t="s">
        <v>62</v>
      </c>
      <c r="F65" s="42">
        <f>SUM(F46:F64)</f>
        <v>0</v>
      </c>
      <c r="G65" s="1" t="s">
        <v>7</v>
      </c>
      <c r="H65" s="20" t="s">
        <v>7</v>
      </c>
      <c r="I65" s="20" t="s">
        <v>7</v>
      </c>
      <c r="J65" s="1" t="s">
        <v>7</v>
      </c>
    </row>
    <row r="66" spans="1:12" x14ac:dyDescent="0.25">
      <c r="A66" s="3" t="s">
        <v>63</v>
      </c>
    </row>
    <row r="67" spans="1:12" ht="34.5" customHeight="1" x14ac:dyDescent="0.25">
      <c r="A67" s="111" t="s">
        <v>87</v>
      </c>
      <c r="B67" s="71"/>
      <c r="C67" s="71"/>
      <c r="D67" s="71"/>
      <c r="E67" s="71"/>
      <c r="F67" s="71"/>
      <c r="G67" s="71"/>
      <c r="H67" s="71"/>
      <c r="I67" s="71"/>
      <c r="J67" s="71"/>
      <c r="K67"/>
      <c r="L67"/>
    </row>
    <row r="68" spans="1:12" x14ac:dyDescent="0.25">
      <c r="A68" s="2"/>
    </row>
    <row r="69" spans="1:12" x14ac:dyDescent="0.25">
      <c r="A69" s="28" t="s">
        <v>64</v>
      </c>
    </row>
    <row r="70" spans="1:12" x14ac:dyDescent="0.25">
      <c r="A70" s="111" t="s">
        <v>65</v>
      </c>
      <c r="B70" s="113"/>
      <c r="C70" s="113"/>
      <c r="D70" s="113"/>
      <c r="E70" s="113"/>
      <c r="F70" s="113"/>
      <c r="G70" s="113"/>
      <c r="H70" s="113"/>
      <c r="I70" s="113"/>
      <c r="J70" s="113"/>
    </row>
    <row r="71" spans="1:12" x14ac:dyDescent="0.25">
      <c r="A71" s="2" t="s">
        <v>66</v>
      </c>
    </row>
    <row r="73" spans="1:12" x14ac:dyDescent="0.25">
      <c r="A73" s="2" t="s">
        <v>67</v>
      </c>
    </row>
    <row r="75" spans="1:12" ht="28.5" customHeight="1" x14ac:dyDescent="0.25">
      <c r="A75" s="111" t="s">
        <v>68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2"/>
      <c r="L75" s="12"/>
    </row>
    <row r="77" spans="1:12" ht="27.75" customHeight="1" x14ac:dyDescent="0.25">
      <c r="A77" s="112" t="s">
        <v>69</v>
      </c>
      <c r="B77" s="71"/>
      <c r="C77" s="71"/>
      <c r="D77" s="71"/>
      <c r="E77" s="71"/>
      <c r="F77" s="71"/>
      <c r="G77" s="71"/>
      <c r="H77" s="71"/>
      <c r="I77" s="71"/>
      <c r="J77" s="71"/>
    </row>
    <row r="79" spans="1:12" x14ac:dyDescent="0.25">
      <c r="A79" s="2" t="s">
        <v>70</v>
      </c>
    </row>
    <row r="81" spans="1:13" x14ac:dyDescent="0.25">
      <c r="A81" s="2" t="s">
        <v>71</v>
      </c>
    </row>
    <row r="83" spans="1:13" x14ac:dyDescent="0.25">
      <c r="A83" s="2" t="s">
        <v>72</v>
      </c>
    </row>
    <row r="84" spans="1:13" x14ac:dyDescent="0.25">
      <c r="A84" s="2" t="s">
        <v>73</v>
      </c>
    </row>
    <row r="86" spans="1:13" x14ac:dyDescent="0.25">
      <c r="A86" s="2" t="s">
        <v>74</v>
      </c>
      <c r="C86" s="100"/>
      <c r="D86" s="101"/>
      <c r="E86" s="101"/>
      <c r="F86" s="101"/>
      <c r="G86" s="101"/>
      <c r="H86" s="49" t="s">
        <v>75</v>
      </c>
      <c r="I86" s="101"/>
      <c r="J86" s="102"/>
      <c r="M86" s="2" t="s">
        <v>7</v>
      </c>
    </row>
    <row r="88" spans="1:13" x14ac:dyDescent="0.25">
      <c r="A88" s="2" t="s">
        <v>75</v>
      </c>
      <c r="C88" s="100"/>
      <c r="D88" s="101"/>
      <c r="E88" s="101"/>
      <c r="F88" s="102"/>
    </row>
    <row r="90" spans="1:13" x14ac:dyDescent="0.25">
      <c r="A90" s="2" t="s">
        <v>76</v>
      </c>
      <c r="C90" s="100"/>
      <c r="D90" s="101"/>
      <c r="E90" s="101"/>
      <c r="F90" s="102"/>
    </row>
    <row r="92" spans="1:13" ht="59.25" customHeight="1" x14ac:dyDescent="0.25">
      <c r="A92" s="116" t="s">
        <v>77</v>
      </c>
      <c r="B92" s="71"/>
      <c r="C92" s="71"/>
      <c r="D92" s="71"/>
      <c r="E92" s="71"/>
      <c r="F92" s="71"/>
      <c r="G92" s="71"/>
      <c r="H92" s="71"/>
      <c r="I92" s="71"/>
      <c r="J92" s="71"/>
    </row>
    <row r="93" spans="1:13" x14ac:dyDescent="0.25">
      <c r="A93" s="2" t="s">
        <v>78</v>
      </c>
    </row>
    <row r="95" spans="1:13" x14ac:dyDescent="0.25">
      <c r="A95" s="3" t="s">
        <v>79</v>
      </c>
    </row>
    <row r="96" spans="1:13" x14ac:dyDescent="0.25">
      <c r="A96" s="2" t="s">
        <v>80</v>
      </c>
      <c r="E96" s="32">
        <f>SUM(H45:H64)</f>
        <v>0</v>
      </c>
      <c r="F96" s="2" t="s">
        <v>81</v>
      </c>
      <c r="M96" s="2" t="s">
        <v>7</v>
      </c>
    </row>
    <row r="97" spans="1:13" x14ac:dyDescent="0.25">
      <c r="A97" s="2"/>
      <c r="E97" s="63"/>
      <c r="F97" s="2"/>
      <c r="M97" s="2"/>
    </row>
    <row r="98" spans="1:13" x14ac:dyDescent="0.25">
      <c r="A98" s="64" t="s">
        <v>89</v>
      </c>
      <c r="E98" s="63"/>
      <c r="F98" s="65"/>
      <c r="G98" s="66"/>
      <c r="H98" s="66"/>
      <c r="I98" s="66"/>
      <c r="J98" s="67"/>
      <c r="M98" s="2"/>
    </row>
    <row r="100" spans="1:13" ht="36" customHeight="1" x14ac:dyDescent="0.25">
      <c r="A100" s="111" t="s">
        <v>82</v>
      </c>
      <c r="B100" s="71"/>
      <c r="C100" s="71"/>
      <c r="D100" s="71"/>
      <c r="E100" s="71"/>
      <c r="F100" s="71"/>
      <c r="G100" s="71"/>
      <c r="H100" s="71"/>
      <c r="I100" s="71"/>
      <c r="J100" s="71"/>
    </row>
    <row r="103" spans="1:13" x14ac:dyDescent="0.25">
      <c r="A103" s="2" t="s">
        <v>83</v>
      </c>
      <c r="B103" s="100" t="s">
        <v>7</v>
      </c>
      <c r="C103" s="102"/>
      <c r="D103" s="1" t="s">
        <v>84</v>
      </c>
      <c r="F103" s="100" t="s">
        <v>7</v>
      </c>
      <c r="G103" s="101"/>
      <c r="H103" s="101"/>
      <c r="I103" s="102"/>
    </row>
    <row r="105" spans="1:13" x14ac:dyDescent="0.25">
      <c r="A105" s="2" t="s">
        <v>7</v>
      </c>
      <c r="B105" s="1" t="s">
        <v>7</v>
      </c>
      <c r="C105" s="1" t="s">
        <v>7</v>
      </c>
    </row>
  </sheetData>
  <mergeCells count="63">
    <mergeCell ref="A62:B62"/>
    <mergeCell ref="A58:B58"/>
    <mergeCell ref="I64:J64"/>
    <mergeCell ref="A61:J61"/>
    <mergeCell ref="A43:C44"/>
    <mergeCell ref="C90:F90"/>
    <mergeCell ref="I43:J44"/>
    <mergeCell ref="D43:D44"/>
    <mergeCell ref="E43:E44"/>
    <mergeCell ref="F43:F44"/>
    <mergeCell ref="G43:G44"/>
    <mergeCell ref="I50:J50"/>
    <mergeCell ref="A63:B63"/>
    <mergeCell ref="A64:B64"/>
    <mergeCell ref="I62:J62"/>
    <mergeCell ref="A67:J67"/>
    <mergeCell ref="C88:F88"/>
    <mergeCell ref="A59:D60"/>
    <mergeCell ref="B103:C103"/>
    <mergeCell ref="F103:I103"/>
    <mergeCell ref="D20:J20"/>
    <mergeCell ref="C22:J22"/>
    <mergeCell ref="C23:J23"/>
    <mergeCell ref="C30:J30"/>
    <mergeCell ref="A100:J100"/>
    <mergeCell ref="A77:J77"/>
    <mergeCell ref="I86:J86"/>
    <mergeCell ref="C86:G86"/>
    <mergeCell ref="A70:J70"/>
    <mergeCell ref="C33:D33"/>
    <mergeCell ref="A75:J75"/>
    <mergeCell ref="A92:J92"/>
    <mergeCell ref="I54:J54"/>
    <mergeCell ref="A42:J42"/>
    <mergeCell ref="A7:J7"/>
    <mergeCell ref="A6:J6"/>
    <mergeCell ref="C24:E24"/>
    <mergeCell ref="C26:G26"/>
    <mergeCell ref="C28:G28"/>
    <mergeCell ref="A8:J8"/>
    <mergeCell ref="C16:J16"/>
    <mergeCell ref="C18:J18"/>
    <mergeCell ref="I45:J45"/>
    <mergeCell ref="I47:J47"/>
    <mergeCell ref="I51:J51"/>
    <mergeCell ref="I33:J33"/>
    <mergeCell ref="I55:J55"/>
    <mergeCell ref="F98:J98"/>
    <mergeCell ref="I56:J56"/>
    <mergeCell ref="I57:J57"/>
    <mergeCell ref="A52:E53"/>
    <mergeCell ref="C48:C49"/>
    <mergeCell ref="D48:D49"/>
    <mergeCell ref="E48:E49"/>
    <mergeCell ref="F48:F49"/>
    <mergeCell ref="G48:G49"/>
    <mergeCell ref="H48:H49"/>
    <mergeCell ref="I48:J49"/>
    <mergeCell ref="A54:B54"/>
    <mergeCell ref="A57:B57"/>
    <mergeCell ref="A56:B56"/>
    <mergeCell ref="I58:J58"/>
    <mergeCell ref="I63:J63"/>
  </mergeCells>
  <hyperlinks>
    <hyperlink ref="C30" r:id="rId1" display="rasteers@sky.com" xr:uid="{E8B8FADE-DB4B-4FCC-A71B-467C568ECED2}"/>
    <hyperlink ref="A11" r:id="rId2" xr:uid="{1E1F03A7-BC7C-472C-B2A6-6E899CC5E5BA}"/>
  </hyperlinks>
  <pageMargins left="0.7" right="0.7" top="0.75" bottom="0.75" header="0.3" footer="0.3"/>
  <pageSetup paperSize="9" scale="95" orientation="portrait" horizontalDpi="4294967293" verticalDpi="300" r:id="rId3"/>
  <rowBreaks count="2" manualBreakCount="2">
    <brk id="41" max="9" man="1"/>
    <brk id="65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Fallick</dc:creator>
  <cp:keywords/>
  <dc:description/>
  <cp:lastModifiedBy>barrieprice9@aol.com</cp:lastModifiedBy>
  <cp:revision/>
  <dcterms:created xsi:type="dcterms:W3CDTF">2020-06-03T06:50:41Z</dcterms:created>
  <dcterms:modified xsi:type="dcterms:W3CDTF">2025-01-13T12:42:36Z</dcterms:modified>
  <cp:category/>
  <cp:contentStatus/>
</cp:coreProperties>
</file>